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13_ncr:1_{BC3B7D8E-1543-45C3-8E07-3CDA0732CE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GSE.5.2" sheetId="1" r:id="rId1"/>
    <sheet name="Hoja2" sheetId="5" r:id="rId2"/>
  </sheets>
  <definedNames>
    <definedName name="_xlnm.Print_Area" localSheetId="0">'JGSE.5.2'!$A$1:$F$35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6" i="1"/>
  <c r="F17" i="1"/>
  <c r="F18" i="1"/>
  <c r="F20" i="1"/>
  <c r="F21" i="1"/>
  <c r="F22" i="1"/>
  <c r="F8" i="1"/>
  <c r="D23" i="1"/>
  <c r="E23" i="1"/>
  <c r="D19" i="1"/>
  <c r="E19" i="1"/>
  <c r="E24" i="1" s="1"/>
  <c r="D15" i="1"/>
  <c r="E15" i="1"/>
  <c r="D11" i="1"/>
  <c r="E11" i="1"/>
  <c r="B11" i="1"/>
  <c r="C11" i="1"/>
  <c r="B15" i="1"/>
  <c r="F15" i="1" s="1"/>
  <c r="C15" i="1"/>
  <c r="B19" i="1"/>
  <c r="F19" i="1" s="1"/>
  <c r="C19" i="1"/>
  <c r="B23" i="1"/>
  <c r="F23" i="1" s="1"/>
  <c r="C23" i="1"/>
  <c r="D24" i="1" l="1"/>
  <c r="C24" i="1"/>
  <c r="B24" i="1"/>
  <c r="F24" i="1" l="1"/>
</calcChain>
</file>

<file path=xl/sharedStrings.xml><?xml version="1.0" encoding="utf-8"?>
<sst xmlns="http://schemas.openxmlformats.org/spreadsheetml/2006/main" count="33" uniqueCount="33">
  <si>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</si>
  <si>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</si>
  <si>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</si>
  <si>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</si>
  <si>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</si>
  <si>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</si>
  <si>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</si>
  <si>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</si>
  <si>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</si>
  <si>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</si>
  <si>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</si>
  <si>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</si>
  <si>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</si>
  <si>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Primer Trimestre</t>
  </si>
  <si>
    <t>Total Segundo Trimestre</t>
  </si>
  <si>
    <t>Total Tercer Trimestre</t>
  </si>
  <si>
    <t>Total Cuarto Trimestre</t>
  </si>
  <si>
    <t xml:space="preserve">Suma Total </t>
  </si>
  <si>
    <t>Nota:</t>
  </si>
  <si>
    <t>Bajo protesta de decir verdad, se señala que la presente información es verídica y responsabilidad de quien la emite.</t>
  </si>
  <si>
    <r>
      <rPr>
        <b/>
        <sz val="9"/>
        <color theme="1"/>
        <rFont val="Montserrat"/>
        <family val="3"/>
      </rPr>
      <t>2.</t>
    </r>
    <r>
      <rPr>
        <sz val="9"/>
        <color theme="1"/>
        <rFont val="Montserrat"/>
        <family val="3"/>
      </rPr>
      <t xml:space="preserve"> Se deberán anexar los </t>
    </r>
    <r>
      <rPr>
        <b/>
        <sz val="9"/>
        <color theme="1"/>
        <rFont val="Montserrat"/>
        <family val="3"/>
      </rPr>
      <t>oficios de autorización</t>
    </r>
    <r>
      <rPr>
        <sz val="9"/>
        <color theme="1"/>
        <rFont val="Montserrat"/>
        <family val="3"/>
      </rPr>
      <t xml:space="preserve"> emitidos por la Secretaría de Finanzas Públicas, Convenios o Documentos que soporten el registro de las fuentes de financiamiento con que cuente el Organismo.</t>
    </r>
  </si>
  <si>
    <t>Recursos Fiscales</t>
  </si>
  <si>
    <t>Ingresos Propios</t>
  </si>
  <si>
    <t>Recursos Federales</t>
  </si>
  <si>
    <t>Fuente de Financiamiento</t>
  </si>
  <si>
    <t>Presupuesto Anual Programado</t>
  </si>
  <si>
    <r>
      <rPr>
        <b/>
        <sz val="9"/>
        <color theme="1"/>
        <rFont val="Montserrat"/>
        <family val="3"/>
      </rPr>
      <t>1.</t>
    </r>
    <r>
      <rPr>
        <sz val="9"/>
        <color theme="1"/>
        <rFont val="Montserrat"/>
        <family val="3"/>
      </rPr>
      <t xml:space="preserve"> Los formatos establecidos </t>
    </r>
    <r>
      <rPr>
        <b/>
        <sz val="9"/>
        <color theme="1"/>
        <rFont val="Montserrat"/>
        <family val="3"/>
      </rPr>
      <t>no deben ser modificados en su estructura y fórmulas.</t>
    </r>
  </si>
  <si>
    <t>Resumen Calendarizado del Presupuesto Anual de Ingresos para el Ejercicio Fiscal 2023</t>
  </si>
  <si>
    <t>Consolidado por Fuente de Financiamiento</t>
  </si>
  <si>
    <t>Universidad Tecnológica de Tula - Tepeji</t>
  </si>
  <si>
    <t>I Sesión Extraordinaria, 2023</t>
  </si>
  <si>
    <t>Provisión Estatal</t>
  </si>
  <si>
    <t>Fecha de la Sesión:  30/01/2023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</si>
</sst>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name val="Montserrat"/>
      <family val="3"/>
    </font>
    <font>
      <sz val="11"/>
      <name val="Montserrat"/>
      <family val="3"/>
    </font>
    <font>
      <sz val="9"/>
      <color theme="1"/>
      <name val="Montserrat"/>
      <family val="3"/>
    </font>
    <font>
      <b/>
      <sz val="10"/>
      <name val="Montserrat"/>
      <family val="3"/>
    </font>
    <font>
      <sz val="10"/>
      <color theme="1"/>
      <name val="Montserrat"/>
      <family val="3"/>
    </font>
    <font>
      <b/>
      <sz val="9"/>
      <color theme="1"/>
      <name val="Montserrat"/>
      <family val="3"/>
    </font>
    <font>
      <sz val="10"/>
      <name val="Arial"/>
      <family val="2"/>
    </font>
    <font>
      <sz val="10"/>
      <name val="Montserrat"/>
      <family val="3"/>
    </font>
    <font>
      <b/>
      <sz val="12"/>
      <name val="Graphik Bold"/>
      <family val="2"/>
    </font>
    <font>
      <b/>
      <sz val="9.5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rgb="FFDDC9A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10" fillId="0" borderId="1" xfId="1" applyNumberFormat="1" applyFont="1" applyFill="1" applyBorder="1" applyAlignment="1">
      <alignment horizontal="left" vertical="center" wrapText="1"/>
    </xf>
    <xf numFmtId="44" fontId="10" fillId="0" borderId="1" xfId="1" applyNumberFormat="1" applyFont="1" applyFill="1" applyBorder="1" applyAlignment="1">
      <alignment horizontal="left" vertical="center"/>
    </xf>
    <xf numFmtId="44" fontId="10" fillId="0" borderId="1" xfId="1" applyNumberFormat="1" applyFont="1" applyFill="1" applyBorder="1" applyAlignment="1">
      <alignment horizontal="left"/>
    </xf>
    <xf numFmtId="44" fontId="7" fillId="0" borderId="1" xfId="1" applyNumberFormat="1" applyFont="1" applyBorder="1" applyAlignment="1">
      <alignment horizontal="left"/>
    </xf>
    <xf numFmtId="44" fontId="10" fillId="0" borderId="1" xfId="1" applyNumberFormat="1" applyFont="1" applyBorder="1" applyAlignment="1">
      <alignment horizontal="left"/>
    </xf>
    <xf numFmtId="44" fontId="6" fillId="0" borderId="1" xfId="0" applyNumberFormat="1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DDC9A3"/>
      <color rgb="FFA02142"/>
      <color rgb="FFBC955B"/>
      <color rgb="FF691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975592</xdr:colOff>
      <xdr:row>3</xdr:row>
      <xdr:rowOff>83415</xdr:rowOff>
    </xdr:from>
    <xdr:to>
      <xdr:col>5</xdr:col>
      <xdr:colOff>1768187</xdr:colOff>
      <xdr:row>4</xdr:row>
      <xdr:rowOff>127865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29092" y="893040"/>
          <a:ext cx="792595" cy="273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Montserrat" panose="00000500000000000000" pitchFamily="50" charset="0"/>
            </a:rPr>
            <a:t>JGSE.5.2</a:t>
          </a:r>
        </a:p>
      </xdr:txBody>
    </xdr:sp>
    <xdr:clientData/>
  </xdr:twoCellAnchor>
  <xdr:twoCellAnchor editAs="oneCell">
    <xdr:from>
      <xdr:col>5</xdr:col>
      <xdr:colOff>923925</xdr:colOff>
      <xdr:row>0</xdr:row>
      <xdr:rowOff>19050</xdr:rowOff>
    </xdr:from>
    <xdr:to>
      <xdr:col>5</xdr:col>
      <xdr:colOff>1609725</xdr:colOff>
      <xdr:row>2</xdr:row>
      <xdr:rowOff>210820</xdr:rowOff>
    </xdr:to>
    <xdr:pic>
      <xdr:nvPicPr>
        <xdr:cNvPr id="9" name="Imagen 8" descr="Descripción: ESCUDO HERALDICO OK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06050" y="19050"/>
          <a:ext cx="685800" cy="77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0</xdr:row>
      <xdr:rowOff>222250</xdr:rowOff>
    </xdr:from>
    <xdr:to>
      <xdr:col>0</xdr:col>
      <xdr:colOff>1489710</xdr:colOff>
      <xdr:row>2</xdr:row>
      <xdr:rowOff>137372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BED7457-F9C6-4FDF-9056-7451F4E1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222250"/>
          <a:ext cx="1013460" cy="497205"/>
        </a:xfrm>
        <a:prstGeom prst="rect">
          <a:avLst/>
        </a:prstGeom>
      </xdr:spPr>
    </xdr:pic>
    <xdr:clientData/>
  </xdr:twoCellAnchor>
  <xdr:twoCellAnchor>
    <xdr:from>
      <xdr:col>0</xdr:col>
      <xdr:colOff>698500</xdr:colOff>
      <xdr:row>27</xdr:row>
      <xdr:rowOff>74084</xdr:rowOff>
    </xdr:from>
    <xdr:to>
      <xdr:col>5</xdr:col>
      <xdr:colOff>1068918</xdr:colOff>
      <xdr:row>34</xdr:row>
      <xdr:rowOff>15876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13C159C1-738B-4F2E-B0F5-C47D8DD45353}"/>
            </a:ext>
          </a:extLst>
        </xdr:cNvPr>
        <xdr:cNvGrpSpPr/>
      </xdr:nvGrpSpPr>
      <xdr:grpSpPr>
        <a:xfrm>
          <a:off x="698500" y="6579659"/>
          <a:ext cx="9323918" cy="1541992"/>
          <a:chOff x="0" y="6479721"/>
          <a:chExt cx="22964185" cy="1809750"/>
        </a:xfrm>
      </xdr:grpSpPr>
      <xdr:sp macro="" textlink="">
        <xdr:nvSpPr>
          <xdr:cNvPr id="17" name="Cuadro de texto 2">
            <a:extLst>
              <a:ext uri="{FF2B5EF4-FFF2-40B4-BE49-F238E27FC236}">
                <a16:creationId xmlns:a16="http://schemas.microsoft.com/office/drawing/2014/main" id="{E9605109-C1D9-4F17-A16D-230462755B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15100"/>
            <a:ext cx="6943135" cy="1524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 b="1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___________________________________________</a:t>
            </a:r>
          </a:p>
          <a:p>
            <a:pPr algn="ctr"/>
            <a:r>
              <a:rPr lang="es-MX" sz="950" b="1">
                <a:effectLst/>
                <a:latin typeface="Montserrat" panose="00000500000000000000" pitchFamily="50" charset="0"/>
                <a:ea typeface="+mn-ea"/>
                <a:cs typeface="+mn-cs"/>
              </a:rPr>
              <a:t>Nelly Aguayo Hernández</a:t>
            </a:r>
            <a:endParaRPr lang="es-MX" sz="950">
              <a:effectLst/>
              <a:latin typeface="Montserrat" panose="00000500000000000000" pitchFamily="50" charset="0"/>
            </a:endParaRPr>
          </a:p>
          <a:p>
            <a:pPr algn="ctr"/>
            <a:r>
              <a:rPr lang="es-MX" sz="950" i="1">
                <a:effectLst/>
                <a:latin typeface="Montserrat" panose="00000500000000000000" pitchFamily="50" charset="0"/>
                <a:ea typeface="+mn-ea"/>
                <a:cs typeface="+mn-cs"/>
              </a:rPr>
              <a:t>Jefa del Departamento de Programación y Presupuesto</a:t>
            </a: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8" name="Cuadro de texto 2">
            <a:extLst>
              <a:ext uri="{FF2B5EF4-FFF2-40B4-BE49-F238E27FC236}">
                <a16:creationId xmlns:a16="http://schemas.microsoft.com/office/drawing/2014/main" id="{AAD259F1-A480-4678-95B9-E684789EF7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3850" y="6515100"/>
            <a:ext cx="6971710" cy="1651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 b="1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</a:t>
            </a:r>
          </a:p>
          <a:p>
            <a:pPr algn="ctr"/>
            <a:r>
              <a:rPr lang="es-MX" sz="950" b="1">
                <a:effectLst/>
                <a:latin typeface="Montserrat" panose="00000500000000000000" pitchFamily="50" charset="0"/>
                <a:ea typeface="+mn-ea"/>
                <a:cs typeface="+mn-cs"/>
              </a:rPr>
              <a:t>Héctor Escobedo Corral</a:t>
            </a:r>
            <a:endParaRPr lang="es-MX" sz="950">
              <a:effectLst/>
              <a:latin typeface="Montserrat" panose="00000500000000000000" pitchFamily="50" charset="0"/>
            </a:endParaRPr>
          </a:p>
          <a:p>
            <a:pPr algn="ctr"/>
            <a:r>
              <a:rPr lang="es-MX" sz="950" i="1">
                <a:effectLst/>
                <a:latin typeface="Montserrat" panose="00000500000000000000" pitchFamily="50" charset="0"/>
                <a:ea typeface="+mn-ea"/>
                <a:cs typeface="+mn-cs"/>
              </a:rPr>
              <a:t>Director</a:t>
            </a:r>
            <a:r>
              <a:rPr lang="es-MX" sz="950" i="1" baseline="0">
                <a:effectLst/>
                <a:latin typeface="Montserrat" panose="00000500000000000000" pitchFamily="50" charset="0"/>
                <a:ea typeface="+mn-ea"/>
                <a:cs typeface="+mn-cs"/>
              </a:rPr>
              <a:t> de Planeación y Evaluación</a:t>
            </a: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9" name="Cuadro de texto 2">
            <a:extLst>
              <a:ext uri="{FF2B5EF4-FFF2-40B4-BE49-F238E27FC236}">
                <a16:creationId xmlns:a16="http://schemas.microsoft.com/office/drawing/2014/main" id="{48B719A0-A267-430C-8EA7-3C581A50AD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02000" y="6479721"/>
            <a:ext cx="696218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 b="1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50">
              <a:effectLst/>
              <a:latin typeface="Montserrat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</a:t>
            </a:r>
          </a:p>
          <a:p>
            <a:pPr algn="ctr"/>
            <a:r>
              <a:rPr lang="es-MX" sz="950" b="1" baseline="0">
                <a:effectLst/>
                <a:latin typeface="Montserrat" panose="00000500000000000000" pitchFamily="50" charset="0"/>
                <a:ea typeface="+mn-ea"/>
                <a:cs typeface="+mn-cs"/>
              </a:rPr>
              <a:t>Irasema E. Linares Medina</a:t>
            </a:r>
            <a:endParaRPr lang="es-MX" sz="950">
              <a:effectLst/>
              <a:latin typeface="Montserrat" panose="00000500000000000000" pitchFamily="50" charset="0"/>
            </a:endParaRPr>
          </a:p>
          <a:p>
            <a:pPr algn="ctr"/>
            <a:r>
              <a:rPr lang="es-MX" sz="950" i="1">
                <a:effectLst/>
                <a:latin typeface="Montserrat" panose="00000500000000000000" pitchFamily="50" charset="0"/>
                <a:ea typeface="+mn-ea"/>
                <a:cs typeface="+mn-cs"/>
              </a:rPr>
              <a:t>Rectora</a:t>
            </a:r>
            <a:r>
              <a:rPr lang="es-MX" sz="950">
                <a:effectLst/>
                <a:latin typeface="Montserrat" panose="00000500000000000000" pitchFamily="50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"/>
  <sheetViews>
    <sheetView showGridLines="0" tabSelected="1" zoomScaleNormal="100" zoomScaleSheetLayoutView="90" workbookViewId="0">
      <selection activeCell="B14" sqref="B14"/>
    </sheetView>
  </sheetViews>
  <sheetFormatPr baseColWidth="10" defaultRowHeight="18"/>
  <cols>
    <col min="1" max="1" width="37.7109375" style="1" customWidth="1"/>
    <col min="2" max="5" width="24.140625" style="1" customWidth="1"/>
    <col min="6" max="6" width="27.7109375" style="1" customWidth="1"/>
    <col min="7" max="16384" width="11.42578125" style="1"/>
  </cols>
  <sheetData>
    <row r="1" spans="1:19" ht="27.75" customHeight="1">
      <c r="A1" s="22" t="s">
        <v>29</v>
      </c>
      <c r="B1" s="22"/>
      <c r="C1" s="22"/>
      <c r="D1" s="22"/>
      <c r="E1" s="22"/>
      <c r="F1" s="22"/>
    </row>
    <row r="2" spans="1:19">
      <c r="A2" s="26" t="s">
        <v>30</v>
      </c>
      <c r="B2" s="26"/>
      <c r="C2" s="26"/>
      <c r="D2" s="26"/>
      <c r="E2" s="26"/>
      <c r="F2" s="26"/>
    </row>
    <row r="3" spans="1:19">
      <c r="A3" s="23" t="s">
        <v>27</v>
      </c>
      <c r="B3" s="23"/>
      <c r="C3" s="23"/>
      <c r="D3" s="23"/>
      <c r="E3" s="23"/>
      <c r="F3" s="23"/>
    </row>
    <row r="4" spans="1:19">
      <c r="A4" s="23" t="s">
        <v>28</v>
      </c>
      <c r="B4" s="23"/>
      <c r="C4" s="23"/>
      <c r="D4" s="23"/>
      <c r="E4" s="23"/>
      <c r="F4" s="23"/>
    </row>
    <row r="5" spans="1:19" ht="15" customHeight="1">
      <c r="A5" s="2"/>
      <c r="B5" s="2"/>
      <c r="C5" s="2"/>
      <c r="D5" s="13"/>
      <c r="E5" s="30" t="s">
        <v>32</v>
      </c>
      <c r="F5" s="30"/>
    </row>
    <row r="6" spans="1:19" ht="20.25" customHeight="1">
      <c r="A6" s="24" t="s">
        <v>0</v>
      </c>
      <c r="B6" s="27" t="s">
        <v>24</v>
      </c>
      <c r="C6" s="28"/>
      <c r="D6" s="28"/>
      <c r="E6" s="29"/>
      <c r="F6" s="24" t="s">
        <v>25</v>
      </c>
    </row>
    <row r="7" spans="1:19" ht="35.25" customHeight="1">
      <c r="A7" s="25"/>
      <c r="B7" s="20" t="s">
        <v>22</v>
      </c>
      <c r="C7" s="20" t="s">
        <v>21</v>
      </c>
      <c r="D7" s="20" t="s">
        <v>31</v>
      </c>
      <c r="E7" s="20" t="s">
        <v>23</v>
      </c>
      <c r="F7" s="25"/>
    </row>
    <row r="8" spans="1:19">
      <c r="A8" s="12" t="s">
        <v>1</v>
      </c>
      <c r="B8" s="14">
        <v>6132211</v>
      </c>
      <c r="C8" s="15">
        <v>4705378</v>
      </c>
      <c r="D8" s="15">
        <v>1035269</v>
      </c>
      <c r="E8" s="14">
        <v>4705378</v>
      </c>
      <c r="F8" s="14">
        <f>+B8+C8+E8+D8</f>
        <v>16578236</v>
      </c>
      <c r="G8" s="2"/>
    </row>
    <row r="9" spans="1:19">
      <c r="A9" s="12" t="s">
        <v>2</v>
      </c>
      <c r="B9" s="15">
        <v>2057479</v>
      </c>
      <c r="C9" s="14">
        <v>4962476</v>
      </c>
      <c r="D9" s="14">
        <v>1035269</v>
      </c>
      <c r="E9" s="15">
        <v>4962476</v>
      </c>
      <c r="F9" s="14">
        <f t="shared" ref="F9:F23" si="0">+B9+C9+E9+D9</f>
        <v>13017700</v>
      </c>
      <c r="G9" s="3"/>
    </row>
    <row r="10" spans="1:19">
      <c r="A10" s="12" t="s">
        <v>3</v>
      </c>
      <c r="B10" s="15">
        <v>577616</v>
      </c>
      <c r="C10" s="14">
        <v>4928444</v>
      </c>
      <c r="D10" s="14">
        <v>1035269</v>
      </c>
      <c r="E10" s="15">
        <v>4928444</v>
      </c>
      <c r="F10" s="14">
        <f t="shared" si="0"/>
        <v>11469773</v>
      </c>
      <c r="G10" s="3"/>
    </row>
    <row r="11" spans="1:19">
      <c r="A11" s="12" t="s">
        <v>13</v>
      </c>
      <c r="B11" s="15">
        <f>+B8+B9+B10</f>
        <v>8767306</v>
      </c>
      <c r="C11" s="15">
        <f t="shared" ref="C11:E11" si="1">+C8+C9+C10</f>
        <v>14596298</v>
      </c>
      <c r="D11" s="15">
        <f t="shared" si="1"/>
        <v>3105807</v>
      </c>
      <c r="E11" s="15">
        <f t="shared" si="1"/>
        <v>14596298</v>
      </c>
      <c r="F11" s="14">
        <f t="shared" si="0"/>
        <v>41065709</v>
      </c>
      <c r="G11" s="3"/>
    </row>
    <row r="12" spans="1:19">
      <c r="A12" s="12" t="s">
        <v>4</v>
      </c>
      <c r="B12" s="15">
        <v>256508</v>
      </c>
      <c r="C12" s="14">
        <v>4953740</v>
      </c>
      <c r="D12" s="14">
        <v>1035269</v>
      </c>
      <c r="E12" s="15">
        <v>4953740</v>
      </c>
      <c r="F12" s="14">
        <f t="shared" si="0"/>
        <v>11199257</v>
      </c>
      <c r="G12" s="3"/>
    </row>
    <row r="13" spans="1:19">
      <c r="A13" s="12" t="s">
        <v>5</v>
      </c>
      <c r="B13" s="15">
        <v>5112776</v>
      </c>
      <c r="C13" s="16">
        <v>4628715</v>
      </c>
      <c r="D13" s="16">
        <v>1035269</v>
      </c>
      <c r="E13" s="15">
        <v>4628715</v>
      </c>
      <c r="F13" s="14">
        <f t="shared" si="0"/>
        <v>15405475</v>
      </c>
      <c r="G13" s="4"/>
    </row>
    <row r="14" spans="1:19">
      <c r="A14" s="12" t="s">
        <v>6</v>
      </c>
      <c r="B14" s="17">
        <v>2350203</v>
      </c>
      <c r="C14" s="17">
        <v>4475845</v>
      </c>
      <c r="D14" s="17">
        <v>1035269</v>
      </c>
      <c r="E14" s="17">
        <v>4475845</v>
      </c>
      <c r="F14" s="14">
        <f t="shared" si="0"/>
        <v>12337162</v>
      </c>
    </row>
    <row r="15" spans="1:19">
      <c r="A15" s="12" t="s">
        <v>14</v>
      </c>
      <c r="B15" s="18">
        <f>+B12+B13+B14</f>
        <v>7719487</v>
      </c>
      <c r="C15" s="18">
        <f t="shared" ref="C15:E15" si="2">+C12+C13+C14</f>
        <v>14058300</v>
      </c>
      <c r="D15" s="18">
        <f t="shared" si="2"/>
        <v>3105807</v>
      </c>
      <c r="E15" s="18">
        <f t="shared" si="2"/>
        <v>14058300</v>
      </c>
      <c r="F15" s="14">
        <f t="shared" si="0"/>
        <v>38941894</v>
      </c>
    </row>
    <row r="16" spans="1:19">
      <c r="A16" s="12" t="s">
        <v>7</v>
      </c>
      <c r="B16" s="17">
        <v>587101</v>
      </c>
      <c r="C16" s="17">
        <v>4640457</v>
      </c>
      <c r="D16" s="17">
        <v>1035269</v>
      </c>
      <c r="E16" s="17">
        <v>4640457</v>
      </c>
      <c r="F16" s="14">
        <f t="shared" si="0"/>
        <v>10903284</v>
      </c>
      <c r="G16" s="2"/>
      <c r="H16" s="2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12" t="s">
        <v>8</v>
      </c>
      <c r="B17" s="17">
        <v>7590615</v>
      </c>
      <c r="C17" s="17">
        <v>4765352</v>
      </c>
      <c r="D17" s="17">
        <v>1035269</v>
      </c>
      <c r="E17" s="17">
        <v>4765352</v>
      </c>
      <c r="F17" s="14">
        <f t="shared" si="0"/>
        <v>18156588</v>
      </c>
      <c r="G17" s="3"/>
      <c r="H17" s="3"/>
      <c r="I17" s="2"/>
      <c r="J17" s="6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12" t="s">
        <v>9</v>
      </c>
      <c r="B18" s="17">
        <v>3462908</v>
      </c>
      <c r="C18" s="17">
        <v>5149127</v>
      </c>
      <c r="D18" s="17">
        <v>1035269</v>
      </c>
      <c r="E18" s="17">
        <v>5149127</v>
      </c>
      <c r="F18" s="14">
        <f t="shared" si="0"/>
        <v>14796431</v>
      </c>
      <c r="G18" s="3"/>
      <c r="H18" s="3"/>
      <c r="I18" s="2"/>
      <c r="J18" s="6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12" t="s">
        <v>15</v>
      </c>
      <c r="B19" s="18">
        <f>+B16+B17+B18</f>
        <v>11640624</v>
      </c>
      <c r="C19" s="18">
        <f t="shared" ref="C19:E19" si="3">+C16+C17+C18</f>
        <v>14554936</v>
      </c>
      <c r="D19" s="18">
        <f t="shared" si="3"/>
        <v>3105807</v>
      </c>
      <c r="E19" s="18">
        <f t="shared" si="3"/>
        <v>14554936</v>
      </c>
      <c r="F19" s="14">
        <f t="shared" si="0"/>
        <v>43856303</v>
      </c>
      <c r="G19" s="3"/>
      <c r="H19" s="3"/>
      <c r="I19" s="2"/>
      <c r="J19" s="6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12" t="s">
        <v>10</v>
      </c>
      <c r="B20" s="17">
        <v>76440</v>
      </c>
      <c r="C20" s="17">
        <v>5102437</v>
      </c>
      <c r="D20" s="17">
        <v>1035269</v>
      </c>
      <c r="E20" s="17">
        <v>5102437</v>
      </c>
      <c r="F20" s="14">
        <f t="shared" si="0"/>
        <v>11316583</v>
      </c>
      <c r="G20" s="3"/>
      <c r="H20" s="3"/>
      <c r="I20" s="2"/>
      <c r="J20" s="6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12" t="s">
        <v>11</v>
      </c>
      <c r="B21" s="17">
        <v>468394</v>
      </c>
      <c r="C21" s="17">
        <v>5190353</v>
      </c>
      <c r="D21" s="17">
        <v>1035269</v>
      </c>
      <c r="E21" s="17">
        <v>5190353</v>
      </c>
      <c r="F21" s="14">
        <f t="shared" si="0"/>
        <v>11884369</v>
      </c>
      <c r="G21" s="4"/>
      <c r="H21" s="4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12" t="s">
        <v>12</v>
      </c>
      <c r="B22" s="17">
        <v>45753</v>
      </c>
      <c r="C22" s="17">
        <v>5355335</v>
      </c>
      <c r="D22" s="17">
        <v>1035278</v>
      </c>
      <c r="E22" s="17">
        <v>3179122</v>
      </c>
      <c r="F22" s="14">
        <f t="shared" si="0"/>
        <v>9615488</v>
      </c>
      <c r="G22" s="4"/>
      <c r="H22" s="4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s="12" t="s">
        <v>16</v>
      </c>
      <c r="B23" s="18">
        <f>+B20+B21+B22</f>
        <v>590587</v>
      </c>
      <c r="C23" s="18">
        <f t="shared" ref="C23:E23" si="4">+C20+C21+C22</f>
        <v>15648125</v>
      </c>
      <c r="D23" s="18">
        <f t="shared" si="4"/>
        <v>3105816</v>
      </c>
      <c r="E23" s="18">
        <f t="shared" si="4"/>
        <v>13471912</v>
      </c>
      <c r="F23" s="14">
        <f t="shared" si="0"/>
        <v>32816440</v>
      </c>
      <c r="G23" s="4"/>
      <c r="H23" s="4"/>
      <c r="I23" s="7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8" t="s">
        <v>17</v>
      </c>
      <c r="B24" s="19">
        <f>+B11+B15+B19+B23</f>
        <v>28718004</v>
      </c>
      <c r="C24" s="19">
        <f t="shared" ref="C24:E24" si="5">+C11+C15+C19+C23</f>
        <v>58857659</v>
      </c>
      <c r="D24" s="19">
        <f t="shared" si="5"/>
        <v>12423237</v>
      </c>
      <c r="E24" s="19">
        <f t="shared" si="5"/>
        <v>56681446</v>
      </c>
      <c r="F24" s="19">
        <f>+F11+F15+F19+F23</f>
        <v>156680346</v>
      </c>
    </row>
    <row r="25" spans="1:19">
      <c r="A25" s="9"/>
      <c r="B25" s="9"/>
      <c r="C25" s="9"/>
      <c r="D25" s="9"/>
      <c r="E25" s="9"/>
      <c r="F25" s="9"/>
    </row>
    <row r="26" spans="1:19">
      <c r="A26" s="21" t="s">
        <v>19</v>
      </c>
      <c r="B26" s="21"/>
      <c r="C26" s="21"/>
      <c r="D26" s="21"/>
      <c r="E26" s="21"/>
      <c r="F26" s="21"/>
    </row>
    <row r="27" spans="1:19">
      <c r="A27" s="9"/>
      <c r="B27" s="9"/>
      <c r="C27" s="9"/>
      <c r="D27" s="9"/>
      <c r="E27" s="9"/>
      <c r="F27" s="9"/>
    </row>
    <row r="28" spans="1:19">
      <c r="A28" s="10"/>
      <c r="C28" s="10"/>
      <c r="D28" s="10"/>
      <c r="F28" s="10"/>
    </row>
    <row r="29" spans="1:19">
      <c r="A29" s="10"/>
      <c r="C29" s="10"/>
      <c r="D29" s="10"/>
      <c r="F29" s="10"/>
    </row>
    <row r="30" spans="1:19">
      <c r="A30" s="10"/>
      <c r="C30" s="10"/>
      <c r="D30" s="10"/>
      <c r="F30" s="10"/>
    </row>
    <row r="31" spans="1:19">
      <c r="A31" s="10"/>
      <c r="C31" s="10"/>
      <c r="D31" s="10"/>
      <c r="F31" s="10"/>
    </row>
    <row r="37" spans="1:1">
      <c r="A37" s="11" t="s">
        <v>18</v>
      </c>
    </row>
    <row r="38" spans="1:1">
      <c r="A38" s="9" t="s">
        <v>26</v>
      </c>
    </row>
    <row r="39" spans="1:1">
      <c r="A39" s="9" t="s">
        <v>20</v>
      </c>
    </row>
  </sheetData>
  <mergeCells count="9">
    <mergeCell ref="A26:F26"/>
    <mergeCell ref="A1:F1"/>
    <mergeCell ref="A3:F3"/>
    <mergeCell ref="A6:A7"/>
    <mergeCell ref="F6:F7"/>
    <mergeCell ref="A2:F2"/>
    <mergeCell ref="B6:E6"/>
    <mergeCell ref="E5:F5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&amp;CPágina &amp;P de &amp;P del &amp;F</oddFooter>
  </headerFooter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2E35-5BBC-4979-9DED-64A4ED4EF8BA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JGSE.5.2</vt:lpstr>
      <vt:lpstr>Hoja2</vt:lpstr>
      <vt:lpstr>JGSE.5.2!Área_de_impresión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2023-01-19T22:14:53Z</cp:lastPrinted>
  <dcterms:created xsi:type="dcterms:W3CDTF">2018-05-29T15:55:07Z</dcterms:created>
  <dcterms:modified xsi:type="dcterms:W3CDTF">2023-10-19T18:24:36Z</dcterms:modified>
</cp:coreProperties>
</file>